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u3118\Desktop\"/>
    </mc:Choice>
  </mc:AlternateContent>
  <bookViews>
    <workbookView xWindow="0" yWindow="0" windowWidth="11400" windowHeight="5895" tabRatio="0"/>
  </bookViews>
  <sheets>
    <sheet name="TDSheet" sheetId="1" r:id="rId1"/>
  </sheets>
  <calcPr calcId="152511" refMode="R1C1"/>
</workbook>
</file>

<file path=xl/calcChain.xml><?xml version="1.0" encoding="utf-8"?>
<calcChain xmlns="http://schemas.openxmlformats.org/spreadsheetml/2006/main">
  <c r="M24" i="1" l="1"/>
</calcChain>
</file>

<file path=xl/sharedStrings.xml><?xml version="1.0" encoding="utf-8"?>
<sst xmlns="http://schemas.openxmlformats.org/spreadsheetml/2006/main" count="166" uniqueCount="110">
  <si>
    <t>Сметный расчет стоимости электросетевых объектов для включения в инвестиционную программу</t>
  </si>
  <si>
    <t>Наименование</t>
  </si>
  <si>
    <t>Техническое перевооружение ПС 110/10 кВ "Пыелдино" в части установки защит от дуговых замыканий ячеек 10 кВ (7 шт.) в п. Пыелдино Сысольского района   ПС 110/10 кВ "Пыелдино" в части установки защит от дуговых замыканий ячеек 10 кВ (7 шт.) в п. Пыелдино Сысольского района</t>
  </si>
  <si>
    <t>|</t>
  </si>
  <si>
    <t>код ИП</t>
  </si>
  <si>
    <t>ДЗО</t>
  </si>
  <si>
    <t>ПАО "МРСК Северо-Запада"</t>
  </si>
  <si>
    <t>Филиал</t>
  </si>
  <si>
    <t>Комиэнерго</t>
  </si>
  <si>
    <t>Регион</t>
  </si>
  <si>
    <t>Республика Коми</t>
  </si>
  <si>
    <t/>
  </si>
  <si>
    <t>Зона</t>
  </si>
  <si>
    <t>I</t>
  </si>
  <si>
    <t>Текущие цены</t>
  </si>
  <si>
    <t>1 кв. 2 019 г.</t>
  </si>
  <si>
    <t>Реконстр</t>
  </si>
  <si>
    <t>-</t>
  </si>
  <si>
    <t>Север</t>
  </si>
  <si>
    <t>приравн.</t>
  </si>
  <si>
    <t>Резерв, %</t>
  </si>
  <si>
    <t>Макс. напряжение</t>
  </si>
  <si>
    <t>кВ</t>
  </si>
  <si>
    <t>№ пп</t>
  </si>
  <si>
    <t>Таблица норматива</t>
  </si>
  <si>
    <t>Составляющие затрат</t>
  </si>
  <si>
    <t>Наименование объекта, аналог</t>
  </si>
  <si>
    <t>Поправочные коэффициенты на:</t>
  </si>
  <si>
    <t>Расчет затрат</t>
  </si>
  <si>
    <t>Цена базовая, т.р.</t>
  </si>
  <si>
    <t>Ввод вручную</t>
  </si>
  <si>
    <t>Затраты, тыс. руб.</t>
  </si>
  <si>
    <t>горн/скал</t>
  </si>
  <si>
    <t>под напр</t>
  </si>
  <si>
    <t>сейс-мичн.</t>
  </si>
  <si>
    <t>ветер</t>
  </si>
  <si>
    <t>протя-женн.</t>
  </si>
  <si>
    <t>Ед. изм.</t>
  </si>
  <si>
    <t>Колич.</t>
  </si>
  <si>
    <t>по Cборнику</t>
  </si>
  <si>
    <t>введенная</t>
  </si>
  <si>
    <t>Обоснование:</t>
  </si>
  <si>
    <t>т. 4</t>
  </si>
  <si>
    <t>прил. 3</t>
  </si>
  <si>
    <t>п. 2.7</t>
  </si>
  <si>
    <t>Воздушные линии электропередачи</t>
  </si>
  <si>
    <t>гор. застр.</t>
  </si>
  <si>
    <t>по сбор-нику</t>
  </si>
  <si>
    <t>введен-ная</t>
  </si>
  <si>
    <t>т. 14</t>
  </si>
  <si>
    <t>п. 3.8</t>
  </si>
  <si>
    <t>Кабельные линии электропередачи</t>
  </si>
  <si>
    <t>Таблица норма-тива</t>
  </si>
  <si>
    <t>Электроподстанции</t>
  </si>
  <si>
    <t>12,Сборник УПСС ПАО «МРСК СЗ» приказ №84 от 08.02.2018г.</t>
  </si>
  <si>
    <t>Выключатель 10 кВ вакуумный</t>
  </si>
  <si>
    <t>шт</t>
  </si>
  <si>
    <t>V</t>
  </si>
  <si>
    <t>Региональный коэффициент</t>
  </si>
  <si>
    <t>%</t>
  </si>
  <si>
    <t>Итого основные затраты ПС в ценах 2000 г.</t>
  </si>
  <si>
    <t>Дополнительные затраты по ПС:</t>
  </si>
  <si>
    <t>Постоянный отвод земли под ПС</t>
  </si>
  <si>
    <t>подготовительные работы</t>
  </si>
  <si>
    <t>п. 4.7</t>
  </si>
  <si>
    <t>благоустройство</t>
  </si>
  <si>
    <t>временные здания и сооружения</t>
  </si>
  <si>
    <t>прочие работы и затраты</t>
  </si>
  <si>
    <t>содержание службы заказчика,</t>
  </si>
  <si>
    <t>строительный контроль</t>
  </si>
  <si>
    <t>Проектно-изыск. работы и авт. надзор</t>
  </si>
  <si>
    <t>Непредвиденные работы и затраты</t>
  </si>
  <si>
    <t>Итого по ПС в ценах 2000 г. с непредвиденными без НДС</t>
  </si>
  <si>
    <t>В том числе:</t>
  </si>
  <si>
    <t>строительно-монтажные работы на ПС:</t>
  </si>
  <si>
    <t>в т.ч. СН до 20 кВ</t>
  </si>
  <si>
    <t>оборудование ПС</t>
  </si>
  <si>
    <t>пусконаладочные работы ПС</t>
  </si>
  <si>
    <t>проектно-изыскательские работы ПС</t>
  </si>
  <si>
    <t>прочие затраты по ПС (с учетом землеотводов)</t>
  </si>
  <si>
    <t>Составил:</t>
  </si>
  <si>
    <t>..</t>
  </si>
  <si>
    <t>Проверил:</t>
  </si>
  <si>
    <t>рс</t>
  </si>
  <si>
    <t>"УТВЕРЖДАЮ"</t>
  </si>
  <si>
    <t>/../</t>
  </si>
  <si>
    <t>"____" ___________ 2019 г.</t>
  </si>
  <si>
    <t>Ориентировочная стоимость, тыс. руб.</t>
  </si>
  <si>
    <t>Итого по проекту</t>
  </si>
  <si>
    <t>в базовых ценах 2000 г.</t>
  </si>
  <si>
    <t>в ценах 4 кв. 2017 г.</t>
  </si>
  <si>
    <t>В прогнозных ценах года окончания строительства (2022 г.) с учетом методики планирования</t>
  </si>
  <si>
    <t>без НДС</t>
  </si>
  <si>
    <t>Рег-зонал. поправка.</t>
  </si>
  <si>
    <t>коэф к ПИР</t>
  </si>
  <si>
    <t>индекс</t>
  </si>
  <si>
    <t>НДС</t>
  </si>
  <si>
    <t>с НДС</t>
  </si>
  <si>
    <t>Всего</t>
  </si>
  <si>
    <t>Проектно-изыскательские работы ПС</t>
  </si>
  <si>
    <t>СМР по ПС</t>
  </si>
  <si>
    <t>Оборудование ПС</t>
  </si>
  <si>
    <t>Пусконаладочные работы ПС</t>
  </si>
  <si>
    <t>Прочие затраты ПС</t>
  </si>
  <si>
    <t>Итого по ПС</t>
  </si>
  <si>
    <t>СОГЛАСОВАНО</t>
  </si>
  <si>
    <t>_______________________ /../</t>
  </si>
  <si>
    <t>"____" ___________  г.</t>
  </si>
  <si>
    <t>Предложение АО "Электромонтаж" от 11.05.2018 №06-148</t>
  </si>
  <si>
    <t>J_006-55-1-04.60-0028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</si>
</sst>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00"/>
    <numFmt numFmtId="166" formatCode="0&quot; %&quot;"/>
    <numFmt numFmtId="167" formatCode="0.0"/>
  </numFmts>
  <fonts count="18" x14ac:knownFonts="1">
    <font>
      <sz val="8"/>
      <name val="Arial"/>
    </font>
    <font>
      <b/>
      <sz val="12"/>
      <color rgb="FF3030A0"/>
      <name val="Calibri"/>
    </font>
    <font>
      <sz val="10"/>
      <color rgb="FF000000"/>
      <name val="Times New Roman"/>
    </font>
    <font>
      <b/>
      <sz val="10"/>
      <color rgb="FF000000"/>
      <name val="Times New Roman"/>
    </font>
    <font>
      <sz val="36"/>
      <color rgb="FFFFFFFF"/>
      <name val="Arial"/>
      <family val="2"/>
    </font>
    <font>
      <sz val="8"/>
      <color rgb="FF000000"/>
      <name val="Times New Roman"/>
    </font>
    <font>
      <sz val="10"/>
      <color rgb="FF000000"/>
      <name val="Calibri"/>
    </font>
    <font>
      <i/>
      <sz val="7"/>
      <color rgb="FF000000"/>
      <name val="Times New Roman"/>
    </font>
    <font>
      <sz val="10"/>
      <color rgb="FFFF0000"/>
      <name val="Times New Roman"/>
    </font>
    <font>
      <i/>
      <sz val="10"/>
      <color rgb="FF000000"/>
      <name val="Times New Roman"/>
    </font>
    <font>
      <sz val="10"/>
      <color rgb="FFFFFFFF"/>
      <name val="Times New Roman"/>
    </font>
    <font>
      <sz val="11"/>
      <color rgb="FF000000"/>
      <name val="Calibri"/>
    </font>
    <font>
      <u/>
      <sz val="11"/>
      <color rgb="FF000000"/>
      <name val="Calibri"/>
    </font>
    <font>
      <b/>
      <sz val="11"/>
      <color rgb="FF000000"/>
      <name val="Times New Roman"/>
    </font>
    <font>
      <sz val="11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1" fontId="2" fillId="0" borderId="2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1" fontId="2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left"/>
    </xf>
    <xf numFmtId="0" fontId="8" fillId="0" borderId="2" xfId="0" applyFont="1" applyBorder="1" applyAlignment="1">
      <alignment horizontal="center"/>
    </xf>
    <xf numFmtId="165" fontId="2" fillId="0" borderId="2" xfId="0" applyNumberFormat="1" applyFont="1" applyBorder="1" applyAlignment="1">
      <alignment horizontal="right"/>
    </xf>
    <xf numFmtId="1" fontId="2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66" fontId="2" fillId="0" borderId="2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1" fontId="9" fillId="0" borderId="2" xfId="0" applyNumberFormat="1" applyFont="1" applyBorder="1" applyAlignment="1">
      <alignment horizontal="center"/>
    </xf>
    <xf numFmtId="167" fontId="9" fillId="0" borderId="2" xfId="0" applyNumberFormat="1" applyFont="1" applyBorder="1" applyAlignment="1">
      <alignment horizontal="center"/>
    </xf>
    <xf numFmtId="2" fontId="9" fillId="0" borderId="2" xfId="0" applyNumberFormat="1" applyFont="1" applyBorder="1" applyAlignment="1">
      <alignment horizontal="center"/>
    </xf>
    <xf numFmtId="2" fontId="3" fillId="0" borderId="2" xfId="0" applyNumberFormat="1" applyFont="1" applyBorder="1" applyAlignment="1">
      <alignment horizontal="right"/>
    </xf>
    <xf numFmtId="1" fontId="3" fillId="0" borderId="2" xfId="0" applyNumberFormat="1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10" fillId="2" borderId="0" xfId="0" applyFont="1" applyFill="1" applyAlignment="1">
      <alignment horizontal="center"/>
    </xf>
    <xf numFmtId="0" fontId="12" fillId="0" borderId="0" xfId="0" applyFont="1" applyAlignment="1">
      <alignment horizontal="right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165" fontId="15" fillId="0" borderId="7" xfId="0" applyNumberFormat="1" applyFont="1" applyBorder="1" applyAlignment="1">
      <alignment horizontal="right"/>
    </xf>
    <xf numFmtId="0" fontId="16" fillId="0" borderId="2" xfId="0" applyFont="1" applyBorder="1" applyAlignment="1">
      <alignment horizontal="left"/>
    </xf>
    <xf numFmtId="0" fontId="16" fillId="0" borderId="2" xfId="0" applyFont="1" applyBorder="1" applyAlignment="1">
      <alignment horizontal="right"/>
    </xf>
    <xf numFmtId="0" fontId="15" fillId="0" borderId="7" xfId="0" applyFont="1" applyBorder="1" applyAlignment="1">
      <alignment horizontal="right"/>
    </xf>
    <xf numFmtId="0" fontId="15" fillId="0" borderId="2" xfId="0" applyFont="1" applyBorder="1" applyAlignment="1">
      <alignment horizontal="left"/>
    </xf>
    <xf numFmtId="165" fontId="15" fillId="0" borderId="2" xfId="0" applyNumberFormat="1" applyFont="1" applyBorder="1" applyAlignment="1">
      <alignment horizontal="right"/>
    </xf>
    <xf numFmtId="165" fontId="16" fillId="0" borderId="7" xfId="0" applyNumberFormat="1" applyFont="1" applyBorder="1" applyAlignment="1">
      <alignment horizontal="right"/>
    </xf>
    <xf numFmtId="167" fontId="16" fillId="0" borderId="2" xfId="0" applyNumberFormat="1" applyFont="1" applyBorder="1" applyAlignment="1">
      <alignment horizontal="right"/>
    </xf>
    <xf numFmtId="2" fontId="16" fillId="0" borderId="7" xfId="0" applyNumberFormat="1" applyFont="1" applyBorder="1" applyAlignment="1">
      <alignment horizontal="center"/>
    </xf>
    <xf numFmtId="166" fontId="16" fillId="0" borderId="2" xfId="0" applyNumberFormat="1" applyFont="1" applyBorder="1" applyAlignment="1">
      <alignment horizontal="right"/>
    </xf>
    <xf numFmtId="165" fontId="16" fillId="0" borderId="2" xfId="0" applyNumberFormat="1" applyFont="1" applyBorder="1" applyAlignment="1">
      <alignment horizontal="right"/>
    </xf>
    <xf numFmtId="0" fontId="15" fillId="0" borderId="2" xfId="0" applyFont="1" applyBorder="1" applyAlignment="1">
      <alignment horizontal="right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right"/>
    </xf>
    <xf numFmtId="0" fontId="17" fillId="0" borderId="0" xfId="0" applyFont="1" applyAlignment="1">
      <alignment horizontal="left"/>
    </xf>
    <xf numFmtId="165" fontId="15" fillId="3" borderId="2" xfId="0" applyNumberFormat="1" applyFont="1" applyFill="1" applyBorder="1" applyAlignment="1">
      <alignment horizontal="right"/>
    </xf>
    <xf numFmtId="1" fontId="16" fillId="0" borderId="2" xfId="0" applyNumberFormat="1" applyFont="1" applyBorder="1" applyAlignment="1">
      <alignment horizontal="center"/>
    </xf>
    <xf numFmtId="0" fontId="15" fillId="0" borderId="2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16" fillId="0" borderId="2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right" vertical="center"/>
    </xf>
    <xf numFmtId="0" fontId="13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P73"/>
  <sheetViews>
    <sheetView tabSelected="1" workbookViewId="0">
      <selection activeCell="C24" sqref="C24"/>
    </sheetView>
  </sheetViews>
  <sheetFormatPr defaultColWidth="10.5" defaultRowHeight="11.45" customHeight="1" x14ac:dyDescent="0.2"/>
  <cols>
    <col min="1" max="1" width="5.33203125" style="1" customWidth="1"/>
    <col min="2" max="2" width="20.1640625" style="1" customWidth="1"/>
    <col min="3" max="3" width="46.5" style="1" customWidth="1"/>
    <col min="4" max="4" width="23.33203125" style="1" customWidth="1"/>
    <col min="5" max="5" width="6.1640625" style="1" customWidth="1"/>
    <col min="6" max="6" width="6.6640625" style="1" customWidth="1"/>
    <col min="7" max="7" width="8.33203125" style="1" customWidth="1"/>
    <col min="8" max="8" width="7.33203125" style="1" customWidth="1"/>
    <col min="9" max="9" width="13.5" style="1" customWidth="1"/>
    <col min="10" max="10" width="8.1640625" style="1" customWidth="1"/>
    <col min="11" max="12" width="13.33203125" style="1" customWidth="1"/>
    <col min="13" max="13" width="14.1640625" style="1" customWidth="1"/>
    <col min="14" max="14" width="17" style="1" customWidth="1"/>
    <col min="15" max="15" width="16.6640625" style="1" customWidth="1"/>
    <col min="16" max="16" width="1.33203125" style="1" customWidth="1"/>
  </cols>
  <sheetData>
    <row r="1" spans="1:16" ht="18.95" customHeight="1" x14ac:dyDescent="0.25">
      <c r="B1" s="2" t="s">
        <v>0</v>
      </c>
    </row>
    <row r="2" spans="1:16" ht="11.1" customHeight="1" x14ac:dyDescent="0.2"/>
    <row r="3" spans="1:16" s="1" customFormat="1" ht="50.1" customHeight="1" x14ac:dyDescent="0.55000000000000004">
      <c r="A3" s="76" t="s">
        <v>1</v>
      </c>
      <c r="B3" s="76"/>
      <c r="C3" s="63" t="s">
        <v>2</v>
      </c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3" t="s">
        <v>3</v>
      </c>
    </row>
    <row r="4" spans="1:16" ht="12.95" customHeight="1" x14ac:dyDescent="0.2">
      <c r="A4" s="77" t="s">
        <v>4</v>
      </c>
      <c r="B4" s="77"/>
      <c r="C4" s="4" t="s">
        <v>109</v>
      </c>
    </row>
    <row r="5" spans="1:16" ht="12.95" customHeight="1" x14ac:dyDescent="0.2">
      <c r="B5" s="5" t="s">
        <v>5</v>
      </c>
      <c r="C5" s="78" t="s">
        <v>6</v>
      </c>
      <c r="D5" s="78"/>
    </row>
    <row r="6" spans="1:16" ht="12.95" customHeight="1" x14ac:dyDescent="0.2">
      <c r="B6" s="5" t="s">
        <v>7</v>
      </c>
      <c r="C6" s="78" t="s">
        <v>8</v>
      </c>
      <c r="D6" s="78"/>
    </row>
    <row r="7" spans="1:16" ht="12.95" customHeight="1" x14ac:dyDescent="0.2"/>
    <row r="8" spans="1:16" ht="12.95" customHeight="1" x14ac:dyDescent="0.2">
      <c r="B8" s="5" t="s">
        <v>9</v>
      </c>
      <c r="C8" s="6" t="s">
        <v>10</v>
      </c>
      <c r="D8" s="5" t="s">
        <v>11</v>
      </c>
      <c r="F8" s="5" t="s">
        <v>12</v>
      </c>
      <c r="G8" s="7" t="s">
        <v>13</v>
      </c>
      <c r="H8" s="5"/>
      <c r="K8" s="5" t="s">
        <v>14</v>
      </c>
      <c r="L8" s="5"/>
      <c r="M8" s="75" t="s">
        <v>15</v>
      </c>
      <c r="N8" s="75"/>
      <c r="O8" s="75"/>
    </row>
    <row r="9" spans="1:16" ht="12.95" customHeight="1" x14ac:dyDescent="0.2">
      <c r="B9" s="5" t="s">
        <v>16</v>
      </c>
      <c r="C9" s="6" t="s">
        <v>17</v>
      </c>
      <c r="D9" s="5"/>
      <c r="F9" s="5" t="s">
        <v>18</v>
      </c>
      <c r="G9" s="8" t="s">
        <v>19</v>
      </c>
      <c r="H9" s="5"/>
      <c r="K9" s="5" t="s">
        <v>20</v>
      </c>
      <c r="L9" s="5"/>
      <c r="M9" s="9">
        <v>3</v>
      </c>
      <c r="N9" s="5"/>
    </row>
    <row r="10" spans="1:16" ht="12.95" customHeight="1" x14ac:dyDescent="0.2">
      <c r="B10" s="5"/>
      <c r="C10" s="6"/>
      <c r="D10" s="5"/>
      <c r="K10" s="5" t="s">
        <v>21</v>
      </c>
      <c r="L10" s="5"/>
      <c r="M10" s="9">
        <v>10</v>
      </c>
      <c r="N10" s="5" t="s">
        <v>22</v>
      </c>
    </row>
    <row r="11" spans="1:16" ht="11.1" customHeight="1" x14ac:dyDescent="0.2"/>
    <row r="12" spans="1:16" ht="12.95" customHeight="1" x14ac:dyDescent="0.2">
      <c r="A12" s="73" t="s">
        <v>23</v>
      </c>
      <c r="B12" s="73" t="s">
        <v>24</v>
      </c>
      <c r="C12" s="66" t="s">
        <v>25</v>
      </c>
      <c r="D12" s="73" t="s">
        <v>26</v>
      </c>
      <c r="E12" s="72" t="s">
        <v>27</v>
      </c>
      <c r="F12" s="72"/>
      <c r="G12" s="72"/>
      <c r="H12" s="72"/>
      <c r="I12" s="72"/>
      <c r="J12" s="72" t="s">
        <v>28</v>
      </c>
      <c r="K12" s="72"/>
      <c r="L12" s="72" t="s">
        <v>29</v>
      </c>
      <c r="M12" s="72"/>
      <c r="N12" s="73" t="s">
        <v>30</v>
      </c>
      <c r="O12" s="73" t="s">
        <v>31</v>
      </c>
    </row>
    <row r="13" spans="1:16" ht="26.1" customHeight="1" x14ac:dyDescent="0.2">
      <c r="A13" s="74"/>
      <c r="B13" s="74"/>
      <c r="C13" s="67"/>
      <c r="D13" s="74"/>
      <c r="E13" s="12" t="s">
        <v>32</v>
      </c>
      <c r="F13" s="12" t="s">
        <v>33</v>
      </c>
      <c r="G13" s="12" t="s">
        <v>34</v>
      </c>
      <c r="H13" s="12" t="s">
        <v>35</v>
      </c>
      <c r="I13" s="12" t="s">
        <v>36</v>
      </c>
      <c r="J13" s="12" t="s">
        <v>37</v>
      </c>
      <c r="K13" s="12" t="s">
        <v>38</v>
      </c>
      <c r="L13" s="12" t="s">
        <v>39</v>
      </c>
      <c r="M13" s="12" t="s">
        <v>40</v>
      </c>
      <c r="N13" s="74"/>
      <c r="O13" s="74"/>
    </row>
    <row r="14" spans="1:16" ht="12.95" customHeight="1" x14ac:dyDescent="0.2">
      <c r="A14" s="11"/>
      <c r="B14" s="14"/>
      <c r="C14" s="14"/>
      <c r="D14" s="14" t="s">
        <v>41</v>
      </c>
      <c r="E14" s="14" t="s">
        <v>42</v>
      </c>
      <c r="F14" s="14" t="s">
        <v>42</v>
      </c>
      <c r="G14" s="14" t="s">
        <v>43</v>
      </c>
      <c r="H14" s="14" t="s">
        <v>42</v>
      </c>
      <c r="I14" s="14" t="s">
        <v>44</v>
      </c>
      <c r="J14" s="14"/>
      <c r="K14" s="14"/>
      <c r="L14" s="14"/>
      <c r="M14" s="14"/>
      <c r="N14" s="15"/>
      <c r="O14" s="14"/>
    </row>
    <row r="15" spans="1:16" ht="12.95" customHeight="1" x14ac:dyDescent="0.2">
      <c r="A15" s="11"/>
      <c r="B15" s="14"/>
      <c r="C15" s="16" t="s">
        <v>45</v>
      </c>
      <c r="D15" s="16"/>
      <c r="E15" s="14"/>
      <c r="F15" s="14"/>
      <c r="G15" s="14"/>
      <c r="H15" s="14"/>
      <c r="I15" s="14"/>
      <c r="J15" s="14"/>
      <c r="K15" s="14"/>
      <c r="L15" s="14"/>
      <c r="M15" s="14"/>
      <c r="N15" s="15"/>
      <c r="O15" s="14"/>
    </row>
    <row r="16" spans="1:16" ht="12.95" customHeight="1" x14ac:dyDescent="0.2">
      <c r="A16" s="73" t="s">
        <v>23</v>
      </c>
      <c r="B16" s="73" t="s">
        <v>24</v>
      </c>
      <c r="C16" s="66" t="s">
        <v>25</v>
      </c>
      <c r="D16" s="73" t="s">
        <v>26</v>
      </c>
      <c r="E16" s="72" t="s">
        <v>27</v>
      </c>
      <c r="F16" s="72"/>
      <c r="G16" s="72"/>
      <c r="H16" s="72"/>
      <c r="I16" s="72"/>
      <c r="J16" s="72" t="s">
        <v>28</v>
      </c>
      <c r="K16" s="72"/>
      <c r="L16" s="72" t="s">
        <v>29</v>
      </c>
      <c r="M16" s="72"/>
      <c r="N16" s="73" t="s">
        <v>30</v>
      </c>
      <c r="O16" s="73" t="s">
        <v>31</v>
      </c>
    </row>
    <row r="17" spans="1:16" ht="38.1" customHeight="1" x14ac:dyDescent="0.2">
      <c r="A17" s="74"/>
      <c r="B17" s="74"/>
      <c r="C17" s="67"/>
      <c r="D17" s="74"/>
      <c r="E17" s="17" t="s">
        <v>46</v>
      </c>
      <c r="F17" s="17" t="s">
        <v>33</v>
      </c>
      <c r="G17" s="18"/>
      <c r="H17" s="17"/>
      <c r="I17" s="17" t="s">
        <v>36</v>
      </c>
      <c r="J17" s="12" t="s">
        <v>37</v>
      </c>
      <c r="K17" s="12" t="s">
        <v>38</v>
      </c>
      <c r="L17" s="12" t="s">
        <v>47</v>
      </c>
      <c r="M17" s="12" t="s">
        <v>48</v>
      </c>
      <c r="N17" s="74"/>
      <c r="O17" s="74"/>
    </row>
    <row r="18" spans="1:16" ht="12.95" customHeight="1" x14ac:dyDescent="0.2">
      <c r="A18" s="11"/>
      <c r="B18" s="14"/>
      <c r="C18" s="14"/>
      <c r="D18" s="14" t="s">
        <v>41</v>
      </c>
      <c r="E18" s="14" t="s">
        <v>49</v>
      </c>
      <c r="F18" s="14" t="s">
        <v>49</v>
      </c>
      <c r="G18" s="14"/>
      <c r="H18" s="14"/>
      <c r="I18" s="14" t="s">
        <v>50</v>
      </c>
      <c r="J18" s="14"/>
      <c r="K18" s="14"/>
      <c r="L18" s="14"/>
      <c r="M18" s="14"/>
      <c r="N18" s="15"/>
      <c r="O18" s="14"/>
    </row>
    <row r="19" spans="1:16" ht="12.95" customHeight="1" x14ac:dyDescent="0.2">
      <c r="A19" s="11"/>
      <c r="B19" s="14"/>
      <c r="C19" s="16" t="s">
        <v>51</v>
      </c>
      <c r="D19" s="16"/>
      <c r="E19" s="14"/>
      <c r="F19" s="14"/>
      <c r="G19" s="14"/>
      <c r="H19" s="14"/>
      <c r="I19" s="14"/>
      <c r="J19" s="14"/>
      <c r="K19" s="14"/>
      <c r="L19" s="14"/>
      <c r="M19" s="14"/>
      <c r="N19" s="15"/>
      <c r="O19" s="14"/>
    </row>
    <row r="20" spans="1:16" ht="12.95" customHeight="1" x14ac:dyDescent="0.2">
      <c r="A20" s="73" t="s">
        <v>23</v>
      </c>
      <c r="B20" s="73" t="s">
        <v>52</v>
      </c>
      <c r="C20" s="66" t="s">
        <v>25</v>
      </c>
      <c r="D20" s="73" t="s">
        <v>26</v>
      </c>
      <c r="E20" s="72" t="s">
        <v>27</v>
      </c>
      <c r="F20" s="72"/>
      <c r="G20" s="72"/>
      <c r="H20" s="72"/>
      <c r="I20" s="72"/>
      <c r="J20" s="72" t="s">
        <v>28</v>
      </c>
      <c r="K20" s="72"/>
      <c r="L20" s="72" t="s">
        <v>29</v>
      </c>
      <c r="M20" s="72"/>
      <c r="N20" s="73" t="s">
        <v>30</v>
      </c>
      <c r="O20" s="73" t="s">
        <v>31</v>
      </c>
    </row>
    <row r="21" spans="1:16" ht="26.1" customHeight="1" x14ac:dyDescent="0.2">
      <c r="A21" s="74"/>
      <c r="B21" s="74"/>
      <c r="C21" s="67"/>
      <c r="D21" s="74"/>
      <c r="E21" s="6"/>
      <c r="F21" s="6"/>
      <c r="G21" s="12" t="s">
        <v>34</v>
      </c>
      <c r="H21" s="12"/>
      <c r="I21" s="12"/>
      <c r="J21" s="12" t="s">
        <v>37</v>
      </c>
      <c r="K21" s="12" t="s">
        <v>38</v>
      </c>
      <c r="L21" s="12" t="s">
        <v>47</v>
      </c>
      <c r="M21" s="12" t="s">
        <v>48</v>
      </c>
      <c r="N21" s="74"/>
      <c r="O21" s="74"/>
    </row>
    <row r="22" spans="1:16" ht="12.95" customHeight="1" x14ac:dyDescent="0.2">
      <c r="A22" s="11"/>
      <c r="B22" s="14"/>
      <c r="C22" s="14"/>
      <c r="D22" s="14" t="s">
        <v>41</v>
      </c>
      <c r="E22" s="14"/>
      <c r="F22" s="14"/>
      <c r="G22" s="14" t="s">
        <v>43</v>
      </c>
      <c r="H22" s="14"/>
      <c r="I22" s="14"/>
      <c r="J22" s="14"/>
      <c r="K22" s="14"/>
      <c r="L22" s="14"/>
      <c r="M22" s="14"/>
      <c r="N22" s="15"/>
      <c r="O22" s="14"/>
    </row>
    <row r="23" spans="1:16" ht="12.95" customHeight="1" x14ac:dyDescent="0.2">
      <c r="A23" s="11"/>
      <c r="B23" s="14"/>
      <c r="C23" s="16" t="s">
        <v>53</v>
      </c>
      <c r="D23" s="16"/>
      <c r="E23" s="14"/>
      <c r="F23" s="14"/>
      <c r="G23" s="14"/>
      <c r="H23" s="14"/>
      <c r="I23" s="14"/>
      <c r="J23" s="14"/>
      <c r="K23" s="14"/>
      <c r="L23" s="14"/>
      <c r="M23" s="14"/>
      <c r="N23" s="15"/>
      <c r="O23" s="14"/>
    </row>
    <row r="24" spans="1:16" ht="50.1" customHeight="1" x14ac:dyDescent="0.55000000000000004">
      <c r="A24" s="19">
        <v>1</v>
      </c>
      <c r="B24" s="20" t="s">
        <v>54</v>
      </c>
      <c r="C24" s="6" t="s">
        <v>55</v>
      </c>
      <c r="D24" s="6" t="s">
        <v>108</v>
      </c>
      <c r="E24" s="14"/>
      <c r="F24" s="14"/>
      <c r="G24" s="21">
        <v>1.018</v>
      </c>
      <c r="H24" s="14"/>
      <c r="I24" s="14"/>
      <c r="J24" s="11" t="s">
        <v>56</v>
      </c>
      <c r="K24" s="19">
        <v>7</v>
      </c>
      <c r="L24" s="19">
        <v>313</v>
      </c>
      <c r="M24" s="21">
        <f>1075962.28/111279.58</f>
        <v>9.6690001885341417</v>
      </c>
      <c r="N24" s="22" t="s">
        <v>57</v>
      </c>
      <c r="O24" s="23">
        <v>68.901290000000003</v>
      </c>
      <c r="P24" s="3" t="s">
        <v>3</v>
      </c>
    </row>
    <row r="25" spans="1:16" ht="12.95" customHeight="1" x14ac:dyDescent="0.2">
      <c r="C25" s="5" t="s">
        <v>58</v>
      </c>
      <c r="J25" s="5" t="s">
        <v>59</v>
      </c>
      <c r="K25" s="24">
        <v>1</v>
      </c>
      <c r="L25" s="5"/>
      <c r="M25" s="10" t="s">
        <v>59</v>
      </c>
      <c r="N25" s="5"/>
      <c r="O25" s="14"/>
    </row>
    <row r="26" spans="1:16" ht="12.95" customHeight="1" x14ac:dyDescent="0.2">
      <c r="C26" s="25" t="s">
        <v>60</v>
      </c>
      <c r="L26" s="5"/>
      <c r="M26" s="26">
        <v>100</v>
      </c>
      <c r="N26" s="5"/>
      <c r="O26" s="27">
        <v>75.099999999999994</v>
      </c>
    </row>
    <row r="27" spans="1:16" ht="12.95" customHeight="1" x14ac:dyDescent="0.2">
      <c r="C27" s="5" t="s">
        <v>61</v>
      </c>
      <c r="L27" s="5"/>
      <c r="M27" s="28">
        <v>39.770000000000003</v>
      </c>
      <c r="N27" s="5"/>
      <c r="O27" s="27">
        <v>29.87</v>
      </c>
    </row>
    <row r="28" spans="1:16" ht="12.95" customHeight="1" x14ac:dyDescent="0.2">
      <c r="C28" s="5" t="s">
        <v>62</v>
      </c>
      <c r="L28" s="5"/>
      <c r="M28" s="11"/>
      <c r="N28" s="5"/>
      <c r="O28" s="27">
        <v>0.75</v>
      </c>
    </row>
    <row r="29" spans="1:16" ht="12.95" customHeight="1" x14ac:dyDescent="0.2">
      <c r="C29" s="29" t="s">
        <v>63</v>
      </c>
      <c r="L29" s="5"/>
      <c r="M29" s="30">
        <v>5</v>
      </c>
      <c r="N29" s="5"/>
      <c r="O29" s="27">
        <v>3.76</v>
      </c>
    </row>
    <row r="30" spans="1:16" ht="12.95" customHeight="1" x14ac:dyDescent="0.2">
      <c r="B30" s="5" t="s">
        <v>64</v>
      </c>
      <c r="C30" s="29" t="s">
        <v>65</v>
      </c>
      <c r="L30" s="5"/>
      <c r="M30" s="30">
        <v>4</v>
      </c>
      <c r="N30" s="5"/>
      <c r="O30" s="27">
        <v>3</v>
      </c>
    </row>
    <row r="31" spans="1:16" ht="12.95" customHeight="1" x14ac:dyDescent="0.2">
      <c r="B31" s="5" t="s">
        <v>64</v>
      </c>
      <c r="C31" s="29" t="s">
        <v>66</v>
      </c>
      <c r="L31" s="5"/>
      <c r="M31" s="31">
        <v>3.9</v>
      </c>
      <c r="N31" s="5"/>
      <c r="O31" s="27">
        <v>2.93</v>
      </c>
    </row>
    <row r="32" spans="1:16" ht="12.95" customHeight="1" x14ac:dyDescent="0.2">
      <c r="B32" s="5" t="s">
        <v>64</v>
      </c>
      <c r="C32" s="29" t="s">
        <v>67</v>
      </c>
      <c r="L32" s="5"/>
      <c r="M32" s="31">
        <v>8.5</v>
      </c>
      <c r="N32" s="5"/>
      <c r="O32" s="27">
        <v>6.38</v>
      </c>
    </row>
    <row r="33" spans="2:15" ht="12.95" customHeight="1" x14ac:dyDescent="0.2">
      <c r="B33" s="5" t="s">
        <v>64</v>
      </c>
      <c r="C33" s="29" t="s">
        <v>68</v>
      </c>
      <c r="L33" s="5"/>
      <c r="M33" s="32">
        <v>3.73</v>
      </c>
      <c r="N33" s="5"/>
      <c r="O33" s="27">
        <v>2.8</v>
      </c>
    </row>
    <row r="34" spans="2:15" ht="12.95" customHeight="1" x14ac:dyDescent="0.2">
      <c r="B34" s="5" t="s">
        <v>64</v>
      </c>
      <c r="C34" s="29" t="s">
        <v>69</v>
      </c>
      <c r="L34" s="5"/>
      <c r="M34" s="32">
        <v>2.14</v>
      </c>
      <c r="N34" s="5"/>
      <c r="O34" s="27">
        <v>1.61</v>
      </c>
    </row>
    <row r="35" spans="2:15" ht="12.95" customHeight="1" x14ac:dyDescent="0.2">
      <c r="B35" s="5" t="s">
        <v>64</v>
      </c>
      <c r="C35" s="29" t="s">
        <v>70</v>
      </c>
      <c r="L35" s="5"/>
      <c r="M35" s="31">
        <v>8.5</v>
      </c>
      <c r="N35" s="5"/>
      <c r="O35" s="27">
        <v>6.38</v>
      </c>
    </row>
    <row r="36" spans="2:15" ht="12.95" customHeight="1" x14ac:dyDescent="0.2">
      <c r="B36" s="5" t="s">
        <v>64</v>
      </c>
      <c r="C36" s="29" t="s">
        <v>71</v>
      </c>
      <c r="L36" s="5"/>
      <c r="M36" s="30">
        <v>3</v>
      </c>
      <c r="N36" s="5"/>
      <c r="O36" s="27">
        <v>2.25</v>
      </c>
    </row>
    <row r="37" spans="2:15" ht="12.95" customHeight="1" x14ac:dyDescent="0.2">
      <c r="C37" s="4" t="s">
        <v>72</v>
      </c>
      <c r="N37" s="5"/>
      <c r="O37" s="33">
        <v>104.97</v>
      </c>
    </row>
    <row r="38" spans="2:15" ht="12.95" customHeight="1" x14ac:dyDescent="0.2">
      <c r="C38" s="5" t="s">
        <v>73</v>
      </c>
      <c r="L38" s="5"/>
      <c r="M38" s="13" t="s">
        <v>59</v>
      </c>
      <c r="N38" s="5"/>
    </row>
    <row r="39" spans="2:15" ht="12.95" customHeight="1" x14ac:dyDescent="0.2">
      <c r="C39" s="5" t="s">
        <v>74</v>
      </c>
      <c r="L39" s="5"/>
      <c r="M39" s="19">
        <v>24</v>
      </c>
      <c r="N39" s="5"/>
      <c r="O39" s="27">
        <v>25.19</v>
      </c>
    </row>
    <row r="40" spans="2:15" ht="12.95" customHeight="1" x14ac:dyDescent="0.2">
      <c r="C40" s="5" t="s">
        <v>75</v>
      </c>
      <c r="L40" s="5"/>
      <c r="M40" s="30">
        <v>24</v>
      </c>
      <c r="N40" s="5"/>
      <c r="O40" s="27">
        <v>25.19</v>
      </c>
    </row>
    <row r="41" spans="2:15" ht="12.95" customHeight="1" x14ac:dyDescent="0.2">
      <c r="C41" s="5" t="s">
        <v>76</v>
      </c>
      <c r="L41" s="5"/>
      <c r="M41" s="30">
        <v>60</v>
      </c>
      <c r="N41" s="5"/>
      <c r="O41" s="27">
        <v>62.98</v>
      </c>
    </row>
    <row r="42" spans="2:15" ht="12.95" customHeight="1" x14ac:dyDescent="0.2">
      <c r="C42" s="5" t="s">
        <v>77</v>
      </c>
      <c r="L42" s="5"/>
      <c r="M42" s="30">
        <v>4</v>
      </c>
      <c r="N42" s="5"/>
      <c r="O42" s="27">
        <v>4.2</v>
      </c>
    </row>
    <row r="43" spans="2:15" ht="12.95" customHeight="1" x14ac:dyDescent="0.2">
      <c r="C43" s="5" t="s">
        <v>78</v>
      </c>
      <c r="L43" s="5"/>
      <c r="M43" s="30">
        <v>6</v>
      </c>
      <c r="N43" s="5" t="s">
        <v>11</v>
      </c>
      <c r="O43" s="27">
        <v>6.3</v>
      </c>
    </row>
    <row r="44" spans="2:15" ht="12.95" customHeight="1" x14ac:dyDescent="0.2">
      <c r="C44" s="5" t="s">
        <v>79</v>
      </c>
      <c r="L44" s="5"/>
      <c r="M44" s="30">
        <v>6</v>
      </c>
      <c r="N44" s="5"/>
      <c r="O44" s="27">
        <v>6.3</v>
      </c>
    </row>
    <row r="45" spans="2:15" ht="12.95" customHeight="1" x14ac:dyDescent="0.2">
      <c r="L45" s="5"/>
      <c r="M45" s="34">
        <v>100</v>
      </c>
      <c r="N45" s="5"/>
    </row>
    <row r="46" spans="2:15" ht="12.95" customHeight="1" x14ac:dyDescent="0.2">
      <c r="C46" s="5" t="s">
        <v>80</v>
      </c>
      <c r="D46" s="35"/>
      <c r="K46" s="35" t="s">
        <v>81</v>
      </c>
    </row>
    <row r="47" spans="2:15" ht="12.95" customHeight="1" x14ac:dyDescent="0.2"/>
    <row r="48" spans="2:15" ht="12.95" customHeight="1" x14ac:dyDescent="0.2"/>
    <row r="49" spans="1:16" s="1" customFormat="1" ht="12.95" customHeight="1" x14ac:dyDescent="0.2">
      <c r="C49" s="5" t="s">
        <v>82</v>
      </c>
      <c r="D49" s="35"/>
      <c r="K49" s="35" t="s">
        <v>81</v>
      </c>
    </row>
    <row r="50" spans="1:16" s="1" customFormat="1" ht="12.95" customHeight="1" x14ac:dyDescent="0.2">
      <c r="A50" s="36" t="s">
        <v>83</v>
      </c>
      <c r="L50" s="62" t="s">
        <v>84</v>
      </c>
      <c r="M50" s="62"/>
      <c r="N50" s="62"/>
      <c r="O50" s="62"/>
    </row>
    <row r="51" spans="1:16" ht="50.1" customHeight="1" x14ac:dyDescent="0.55000000000000004">
      <c r="C51" s="63" t="s">
        <v>2</v>
      </c>
      <c r="D51" s="63"/>
      <c r="E51" s="63"/>
      <c r="F51" s="63"/>
      <c r="G51" s="63"/>
      <c r="H51" s="63"/>
      <c r="I51" s="63"/>
      <c r="J51" s="63"/>
      <c r="K51" s="63"/>
      <c r="P51" s="3" t="s">
        <v>3</v>
      </c>
    </row>
    <row r="52" spans="1:16" ht="12.95" customHeight="1" x14ac:dyDescent="0.2"/>
    <row r="53" spans="1:16" ht="15" customHeight="1" x14ac:dyDescent="0.2">
      <c r="M53" s="64" t="s">
        <v>85</v>
      </c>
      <c r="N53" s="64"/>
      <c r="O53" s="64"/>
    </row>
    <row r="54" spans="1:16" s="1" customFormat="1" ht="26.1" customHeight="1" x14ac:dyDescent="0.2">
      <c r="O54" s="37" t="s">
        <v>86</v>
      </c>
    </row>
    <row r="55" spans="1:16" ht="15" customHeight="1" x14ac:dyDescent="0.2"/>
    <row r="56" spans="1:16" ht="15" customHeight="1" x14ac:dyDescent="0.2">
      <c r="I56" s="65" t="s">
        <v>87</v>
      </c>
      <c r="J56" s="65"/>
      <c r="K56" s="65"/>
      <c r="L56" s="65"/>
      <c r="M56" s="65"/>
      <c r="N56" s="65"/>
      <c r="O56" s="65"/>
    </row>
    <row r="57" spans="1:16" ht="50.1" customHeight="1" x14ac:dyDescent="0.55000000000000004">
      <c r="B57" s="5"/>
      <c r="C57" s="66" t="s">
        <v>88</v>
      </c>
      <c r="D57" s="68" t="s">
        <v>89</v>
      </c>
      <c r="E57" s="68"/>
      <c r="F57" s="68"/>
      <c r="G57" s="68"/>
      <c r="H57" s="69" t="s">
        <v>90</v>
      </c>
      <c r="I57" s="69"/>
      <c r="J57" s="69"/>
      <c r="K57" s="69"/>
      <c r="L57" s="70" t="s">
        <v>91</v>
      </c>
      <c r="M57" s="70"/>
      <c r="N57" s="70"/>
      <c r="P57" s="3" t="s">
        <v>3</v>
      </c>
    </row>
    <row r="58" spans="1:16" ht="26.1" customHeight="1" x14ac:dyDescent="0.2">
      <c r="B58" s="5"/>
      <c r="C58" s="67"/>
      <c r="D58" s="38" t="s">
        <v>92</v>
      </c>
      <c r="E58" s="71" t="s">
        <v>93</v>
      </c>
      <c r="F58" s="71"/>
      <c r="G58" s="39" t="s">
        <v>94</v>
      </c>
      <c r="H58" s="38" t="s">
        <v>95</v>
      </c>
      <c r="I58" s="40" t="s">
        <v>92</v>
      </c>
      <c r="J58" s="13" t="s">
        <v>96</v>
      </c>
      <c r="K58" s="40" t="s">
        <v>97</v>
      </c>
      <c r="L58" s="38" t="s">
        <v>92</v>
      </c>
      <c r="M58" s="13" t="s">
        <v>96</v>
      </c>
      <c r="N58" s="13" t="s">
        <v>97</v>
      </c>
    </row>
    <row r="59" spans="1:16" ht="12.95" customHeight="1" x14ac:dyDescent="0.2">
      <c r="B59" s="5"/>
      <c r="C59" s="41" t="s">
        <v>98</v>
      </c>
      <c r="D59" s="42">
        <v>102.45129</v>
      </c>
      <c r="E59" s="61"/>
      <c r="F59" s="61"/>
      <c r="G59" s="44"/>
      <c r="H59" s="45"/>
      <c r="I59" s="42">
        <v>604.17287999999996</v>
      </c>
      <c r="J59" s="46"/>
      <c r="K59" s="42">
        <v>725.00746000000004</v>
      </c>
      <c r="L59" s="42">
        <v>755.05492000000004</v>
      </c>
      <c r="M59" s="46"/>
      <c r="N59" s="57">
        <v>906.06590000000006</v>
      </c>
    </row>
    <row r="60" spans="1:16" ht="12.95" customHeight="1" x14ac:dyDescent="0.2">
      <c r="B60" s="5"/>
      <c r="C60" s="43" t="s">
        <v>99</v>
      </c>
      <c r="D60" s="48">
        <v>3.77894</v>
      </c>
      <c r="E60" s="58">
        <v>1</v>
      </c>
      <c r="F60" s="58"/>
      <c r="G60" s="49">
        <v>0.6</v>
      </c>
      <c r="H60" s="50">
        <v>3.99</v>
      </c>
      <c r="I60" s="48">
        <v>15.077970000000001</v>
      </c>
      <c r="J60" s="51">
        <v>20</v>
      </c>
      <c r="K60" s="48">
        <v>18.09356</v>
      </c>
      <c r="L60" s="48">
        <v>18.843440000000001</v>
      </c>
      <c r="M60" s="51">
        <v>20</v>
      </c>
      <c r="N60" s="52">
        <v>22.612130000000001</v>
      </c>
    </row>
    <row r="61" spans="1:16" ht="12.95" customHeight="1" x14ac:dyDescent="0.2">
      <c r="B61" s="5"/>
      <c r="C61" s="43" t="s">
        <v>100</v>
      </c>
      <c r="D61" s="48">
        <v>25.19294</v>
      </c>
      <c r="E61" s="58">
        <v>1</v>
      </c>
      <c r="F61" s="58"/>
      <c r="G61" s="44"/>
      <c r="H61" s="50">
        <v>7.56</v>
      </c>
      <c r="I61" s="48">
        <v>190.45863</v>
      </c>
      <c r="J61" s="51">
        <v>20</v>
      </c>
      <c r="K61" s="48">
        <v>228.55036000000001</v>
      </c>
      <c r="L61" s="48">
        <v>238.02248</v>
      </c>
      <c r="M61" s="51">
        <v>20</v>
      </c>
      <c r="N61" s="52">
        <v>285.62698</v>
      </c>
    </row>
    <row r="62" spans="1:16" ht="12.95" customHeight="1" x14ac:dyDescent="0.2">
      <c r="B62" s="5"/>
      <c r="C62" s="43" t="s">
        <v>101</v>
      </c>
      <c r="D62" s="48">
        <v>62.982349999999997</v>
      </c>
      <c r="E62" s="58">
        <v>1</v>
      </c>
      <c r="F62" s="58"/>
      <c r="G62" s="44"/>
      <c r="H62" s="50">
        <v>4.4400000000000004</v>
      </c>
      <c r="I62" s="48">
        <v>279.64163000000002</v>
      </c>
      <c r="J62" s="51">
        <v>20</v>
      </c>
      <c r="K62" s="48">
        <v>335.56995999999998</v>
      </c>
      <c r="L62" s="48">
        <v>349.47743000000003</v>
      </c>
      <c r="M62" s="51">
        <v>20</v>
      </c>
      <c r="N62" s="52">
        <v>419.37292000000002</v>
      </c>
    </row>
    <row r="63" spans="1:16" ht="12.95" customHeight="1" x14ac:dyDescent="0.2">
      <c r="B63" s="5"/>
      <c r="C63" s="43" t="s">
        <v>102</v>
      </c>
      <c r="D63" s="48">
        <v>4.1988200000000004</v>
      </c>
      <c r="E63" s="58">
        <v>1</v>
      </c>
      <c r="F63" s="58"/>
      <c r="G63" s="44"/>
      <c r="H63" s="50">
        <v>15.23</v>
      </c>
      <c r="I63" s="48">
        <v>63.948030000000003</v>
      </c>
      <c r="J63" s="51">
        <v>20</v>
      </c>
      <c r="K63" s="48">
        <v>76.737639999999999</v>
      </c>
      <c r="L63" s="48">
        <v>79.91798</v>
      </c>
      <c r="M63" s="51">
        <v>20</v>
      </c>
      <c r="N63" s="52">
        <v>95.901579999999996</v>
      </c>
    </row>
    <row r="64" spans="1:16" ht="12.95" customHeight="1" x14ac:dyDescent="0.2">
      <c r="B64" s="5"/>
      <c r="C64" s="43" t="s">
        <v>103</v>
      </c>
      <c r="D64" s="48">
        <v>6.2982399999999998</v>
      </c>
      <c r="E64" s="58">
        <v>1</v>
      </c>
      <c r="F64" s="58"/>
      <c r="G64" s="44"/>
      <c r="H64" s="50">
        <v>8.74</v>
      </c>
      <c r="I64" s="48">
        <v>55.046619999999997</v>
      </c>
      <c r="J64" s="51">
        <v>20</v>
      </c>
      <c r="K64" s="48">
        <v>66.055940000000007</v>
      </c>
      <c r="L64" s="48">
        <v>68.793589999999995</v>
      </c>
      <c r="M64" s="51">
        <v>20</v>
      </c>
      <c r="N64" s="52">
        <v>82.552310000000006</v>
      </c>
    </row>
    <row r="65" spans="1:15" ht="12" customHeight="1" x14ac:dyDescent="0.2">
      <c r="C65" s="46" t="s">
        <v>104</v>
      </c>
      <c r="D65" s="42">
        <v>102.45129</v>
      </c>
      <c r="E65" s="59"/>
      <c r="F65" s="59"/>
      <c r="G65" s="53"/>
      <c r="H65" s="45"/>
      <c r="I65" s="42">
        <v>604.17287999999996</v>
      </c>
      <c r="J65" s="46"/>
      <c r="K65" s="42">
        <v>725.00746000000004</v>
      </c>
      <c r="L65" s="42">
        <v>755.05492000000004</v>
      </c>
      <c r="M65" s="46"/>
      <c r="N65" s="47">
        <v>906.06590000000006</v>
      </c>
    </row>
    <row r="66" spans="1:15" ht="12.95" customHeight="1" x14ac:dyDescent="0.2"/>
    <row r="67" spans="1:15" ht="12.95" customHeight="1" x14ac:dyDescent="0.2">
      <c r="A67" s="5" t="s">
        <v>11</v>
      </c>
      <c r="B67" s="5" t="s">
        <v>80</v>
      </c>
      <c r="C67" s="35"/>
      <c r="E67" s="35" t="s">
        <v>81</v>
      </c>
      <c r="F67" s="54"/>
      <c r="G67" s="54"/>
      <c r="H67" s="55"/>
    </row>
    <row r="68" spans="1:15" ht="12.95" customHeight="1" x14ac:dyDescent="0.2"/>
    <row r="69" spans="1:15" ht="15" customHeight="1" x14ac:dyDescent="0.25">
      <c r="K69" s="56" t="s">
        <v>105</v>
      </c>
    </row>
    <row r="70" spans="1:15" ht="15" customHeight="1" x14ac:dyDescent="0.2">
      <c r="A70" s="5" t="s">
        <v>11</v>
      </c>
      <c r="B70" s="5" t="s">
        <v>82</v>
      </c>
      <c r="C70" s="35"/>
      <c r="E70" s="35" t="s">
        <v>81</v>
      </c>
      <c r="F70" s="35"/>
      <c r="G70" s="35"/>
      <c r="H70" s="55"/>
    </row>
    <row r="71" spans="1:15" ht="15" customHeight="1" x14ac:dyDescent="0.25">
      <c r="K71" s="60" t="s">
        <v>106</v>
      </c>
      <c r="L71" s="60"/>
      <c r="M71" s="60"/>
      <c r="N71" s="60"/>
      <c r="O71" s="60"/>
    </row>
    <row r="72" spans="1:15" ht="15" customHeight="1" x14ac:dyDescent="0.25">
      <c r="K72" s="60" t="s">
        <v>107</v>
      </c>
      <c r="L72" s="60"/>
      <c r="M72" s="60"/>
      <c r="N72" s="60"/>
      <c r="O72" s="60"/>
    </row>
    <row r="73" spans="1:15" ht="12.95" customHeight="1" x14ac:dyDescent="0.2"/>
  </sheetData>
  <mergeCells count="51">
    <mergeCell ref="A3:B3"/>
    <mergeCell ref="C3:O3"/>
    <mergeCell ref="A4:B4"/>
    <mergeCell ref="C5:D5"/>
    <mergeCell ref="C6:D6"/>
    <mergeCell ref="D16:D17"/>
    <mergeCell ref="E16:I16"/>
    <mergeCell ref="M8:O8"/>
    <mergeCell ref="A12:A13"/>
    <mergeCell ref="B12:B13"/>
    <mergeCell ref="C12:C13"/>
    <mergeCell ref="D12:D13"/>
    <mergeCell ref="E12:I12"/>
    <mergeCell ref="J12:K12"/>
    <mergeCell ref="L12:M12"/>
    <mergeCell ref="N12:N13"/>
    <mergeCell ref="O12:O13"/>
    <mergeCell ref="J16:K16"/>
    <mergeCell ref="L16:M16"/>
    <mergeCell ref="N16:N17"/>
    <mergeCell ref="O16:O17"/>
    <mergeCell ref="A20:A21"/>
    <mergeCell ref="B20:B21"/>
    <mergeCell ref="C20:C21"/>
    <mergeCell ref="D20:D21"/>
    <mergeCell ref="E20:I20"/>
    <mergeCell ref="J20:K20"/>
    <mergeCell ref="L20:M20"/>
    <mergeCell ref="N20:N21"/>
    <mergeCell ref="O20:O21"/>
    <mergeCell ref="A16:A17"/>
    <mergeCell ref="B16:B17"/>
    <mergeCell ref="C16:C17"/>
    <mergeCell ref="L50:O50"/>
    <mergeCell ref="C51:K51"/>
    <mergeCell ref="M53:O53"/>
    <mergeCell ref="I56:O56"/>
    <mergeCell ref="C57:C58"/>
    <mergeCell ref="D57:G57"/>
    <mergeCell ref="H57:K57"/>
    <mergeCell ref="L57:N57"/>
    <mergeCell ref="E58:F58"/>
    <mergeCell ref="E64:F64"/>
    <mergeCell ref="E65:F65"/>
    <mergeCell ref="K71:O71"/>
    <mergeCell ref="K72:O72"/>
    <mergeCell ref="E59:F59"/>
    <mergeCell ref="E60:F60"/>
    <mergeCell ref="E61:F61"/>
    <mergeCell ref="E62:F62"/>
    <mergeCell ref="E63:F63"/>
  </mergeCells>
  <pageMargins left="0.75" right="1" top="0.75" bottom="1" header="0.5" footer="0.5"/>
  <rowBreaks count="1" manualBreakCount="1"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Есев Роман Николаевич</dc:creator>
  <cp:lastModifiedBy>Есев Роман Николаевич</cp:lastModifiedBy>
  <dcterms:created xsi:type="dcterms:W3CDTF">2019-03-05T07:27:09Z</dcterms:created>
  <dcterms:modified xsi:type="dcterms:W3CDTF">2019-03-06T12:27:27Z</dcterms:modified>
</cp:coreProperties>
</file>